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1400" windowHeight="5895"/>
  </bookViews>
  <sheets>
    <sheet name="TDSheet" sheetId="1" r:id="rId1"/>
  </sheets>
  <definedNames>
    <definedName name="_xlnm._FilterDatabase" localSheetId="0" hidden="1">TDSheet!$A$8:$AI$8</definedName>
  </definedNames>
  <calcPr calcId="125725"/>
</workbook>
</file>

<file path=xl/calcChain.xml><?xml version="1.0" encoding="utf-8"?>
<calcChain xmlns="http://schemas.openxmlformats.org/spreadsheetml/2006/main">
  <c r="Y35" i="1"/>
  <c r="Y10"/>
  <c r="Y11"/>
  <c r="Y12"/>
  <c r="Y13"/>
  <c r="Y14"/>
  <c r="Y15"/>
  <c r="Y16"/>
  <c r="Y17"/>
  <c r="Y18"/>
  <c r="Y19"/>
  <c r="Y20"/>
  <c r="Y21"/>
  <c r="Y22"/>
  <c r="Y23"/>
  <c r="Y24"/>
  <c r="Y25"/>
  <c r="Y26"/>
  <c r="Y27"/>
  <c r="Y28"/>
  <c r="Y29"/>
  <c r="Y30"/>
  <c r="Y31"/>
  <c r="Y32"/>
  <c r="Y33"/>
  <c r="Y34"/>
  <c r="Y9"/>
  <c r="AH35"/>
  <c r="AE35"/>
  <c r="K35"/>
</calcChain>
</file>

<file path=xl/sharedStrings.xml><?xml version="1.0" encoding="utf-8"?>
<sst xmlns="http://schemas.openxmlformats.org/spreadsheetml/2006/main" count="234" uniqueCount="124">
  <si>
    <t>Приложение 1.1</t>
  </si>
  <si>
    <t>Номер закупки</t>
  </si>
  <si>
    <t>номер и предмет лота</t>
  </si>
  <si>
    <t>наименование организации</t>
  </si>
  <si>
    <t>№ п/п</t>
  </si>
  <si>
    <t>Номер лота</t>
  </si>
  <si>
    <t>Код ЕНС</t>
  </si>
  <si>
    <t>Номенклатура приобретаемого товара</t>
  </si>
  <si>
    <t>Требования к продукции / ГОСТ</t>
  </si>
  <si>
    <t>ЕИ</t>
  </si>
  <si>
    <t>Заказчик</t>
  </si>
  <si>
    <t>Грузополучатель</t>
  </si>
  <si>
    <t>Базис поставки</t>
  </si>
  <si>
    <t>Количество товара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</si>
  <si>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</si>
  <si>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</si>
  <si>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</si>
  <si>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</si>
  <si>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</si>
  <si>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</si>
  <si>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</si>
  <si>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</si>
  <si>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</si>
  <si>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</si>
  <si>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</si>
  <si>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</si>
  <si>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</si>
  <si>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</si>
  <si>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Номенклатура предлагаемой продукции</t>
  </si>
  <si>
    <t>Основные технические характеристики предлагаемой продукции, указывается номер</t>
  </si>
  <si>
    <t>Страна 
происхождения</t>
  </si>
  <si>
    <t>Наименование изготовителя 
(производитель)</t>
  </si>
  <si>
    <t>Цена одной единицы продукции, руб. 
БЕЗ НДС</t>
  </si>
  <si>
    <t>Итоговая стоимость , руб. 
БЕЗ НДС</t>
  </si>
  <si>
    <t>Ставка НДС (0/10/20/Без НДС)</t>
  </si>
  <si>
    <t>Цена одной единицы продукции, руб. 
С НДС</t>
  </si>
  <si>
    <t>Итоговая стоимость , руб. 
С НДС</t>
  </si>
  <si>
    <t>Примечание</t>
  </si>
  <si>
    <t>шт</t>
  </si>
  <si>
    <t>ИТОГО, начальная максимальная цена :</t>
  </si>
  <si>
    <t>1. Порядок формирования предложенной цены</t>
  </si>
  <si>
    <t>Зафиксирована в период срока действия договора и опциона</t>
  </si>
  <si>
    <t>2. Опцион Заказчика</t>
  </si>
  <si>
    <t>Заказчик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Заказчика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</t>
  </si>
  <si>
    <t xml:space="preserve"> % от цены Договора.</t>
  </si>
  <si>
    <t>Опционы Заказчика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Срок действия оферт заканчивается одновременно со сроком действия Договора.
Акцепт оферты с опционом в сторону уменьшения в стоимостном выражении осуществляется конклюдентными действиями Заказчика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Заказчиком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Заказчика в сторону увеличения, не вправе отказаться от поставки заявленного Заказчиком дополнительного количества Товара по ценам, определенным в Приложении.</t>
  </si>
  <si>
    <t>(подпись)</t>
  </si>
  <si>
    <t>Генеральный директор</t>
  </si>
  <si>
    <t xml:space="preserve">УСЛОВИЯ ЗАКЛЮЧЕНИЯ ДОГОВОРА ( Техническое предложение +ЦЕНОВОЕ ПРЕДЛОЖЕНИЕ) на поставку ТМЦ </t>
  </si>
  <si>
    <t>Заполняется участником</t>
  </si>
  <si>
    <t>участник должен указать номер закупки, номер и предмет лота, соответствующие указанным в документации</t>
  </si>
  <si>
    <t>ООО "Самарские коммунальные системы"</t>
  </si>
  <si>
    <t>График поставки товара (выполнения работ, оказания услуг), а также предполагаемый объем продукции применительно к каждому периоду 2024 год</t>
  </si>
  <si>
    <t>Опцион Заказчика в стоимостном выражении в сторону уменьшения может составлять до         75</t>
  </si>
  <si>
    <t>Опцион Заказчика в стоимостном выражении в сторону увеличения может составлять до          50</t>
  </si>
  <si>
    <t>Опросный лист</t>
  </si>
  <si>
    <t>Ротаметр РМ-04-6,3 ГУЗ</t>
  </si>
  <si>
    <t>Мегаомметр DT-6605 ГОСТ 22261-94</t>
  </si>
  <si>
    <t>Указатель напряжения ПИН-90М 50...1000В</t>
  </si>
  <si>
    <t>Клещи токоизмерительные APPA 137</t>
  </si>
  <si>
    <t>Мультиметр цифровой MY68</t>
  </si>
  <si>
    <t>Указатель напряжения УВНУ-10С3-ИП-ТФ</t>
  </si>
  <si>
    <t>Указатель низкого напряжения УНН-1</t>
  </si>
  <si>
    <t>Мультиметр цифровой MS8221C</t>
  </si>
  <si>
    <t>Мультиметр цифровой DT-9208A</t>
  </si>
  <si>
    <t>Сигнализатор скрытой проводки Е121 Дятел</t>
  </si>
  <si>
    <t>Указатель напряжения УВН-10 с газоразрядной лампой</t>
  </si>
  <si>
    <t>Термометр ТЛ-6М исп.2 0...+55градC ртутный</t>
  </si>
  <si>
    <t>Пирометр Питон-105-500 -20...+600градC ОЛ</t>
  </si>
  <si>
    <t>Термометр ТЛ-4 исп.2 0...+55градC ртутный</t>
  </si>
  <si>
    <t>Термометр ТЛ-2 исп.4 0...+250градC ртутный</t>
  </si>
  <si>
    <t>Регулятор температуры РТК-02-50М</t>
  </si>
  <si>
    <t>Термометр ТМТБ-3 0...+120градC 0...0,6МПа с осевым присоединением</t>
  </si>
  <si>
    <t>Измеритель-регулятор ТРМ202-Н.РР 2 канала</t>
  </si>
  <si>
    <t>Устройство контроля температуры УКТ38-В Щ4.ТС 8 каналов</t>
  </si>
  <si>
    <t>Модуль ввода аналоговых сигналов МВ110-224.8А</t>
  </si>
  <si>
    <t>Контроллер ПЛК160-24.А-M</t>
  </si>
  <si>
    <t>Контроллер ПЛК100-24.P-M</t>
  </si>
  <si>
    <t>Измеритель-регулятор ТРМ138-Р.Щ7 8 каналов</t>
  </si>
  <si>
    <t>Комплект программирования ПР-КП20</t>
  </si>
  <si>
    <t>Измеритель-регулятор ТРМ202-Н2.РР 2 канала</t>
  </si>
  <si>
    <t>Микро ПЛК PLR-M CPU DI12/DO06(R) 24В DC ОЛ</t>
  </si>
  <si>
    <t>ЕИ98000016</t>
  </si>
  <si>
    <t>СВ03000009</t>
  </si>
  <si>
    <t>СВ99000008</t>
  </si>
  <si>
    <t>СВ99000013</t>
  </si>
  <si>
    <t>СВ99000019</t>
  </si>
  <si>
    <t>СВ99000034</t>
  </si>
  <si>
    <t>СВ99000036</t>
  </si>
  <si>
    <t>СВ99000051</t>
  </si>
  <si>
    <t>СВ99000065</t>
  </si>
  <si>
    <t>СВ99000099</t>
  </si>
  <si>
    <t>СВ99000108</t>
  </si>
  <si>
    <t>СЕ00000011</t>
  </si>
  <si>
    <t>СЕ00000040</t>
  </si>
  <si>
    <t>СЕ00000058</t>
  </si>
  <si>
    <t>СЕ00000059</t>
  </si>
  <si>
    <t>СЕ00000068</t>
  </si>
  <si>
    <t>СЕ00000096</t>
  </si>
  <si>
    <t>СИ00000245</t>
  </si>
  <si>
    <t>СИ00000350</t>
  </si>
  <si>
    <t>СИ00000364</t>
  </si>
  <si>
    <t>СИ00000379</t>
  </si>
  <si>
    <t>СИ00000462</t>
  </si>
  <si>
    <t>СИ00000486</t>
  </si>
  <si>
    <t>СИ00000507</t>
  </si>
  <si>
    <t>СИ00000573</t>
  </si>
  <si>
    <t>СИ00000588</t>
  </si>
  <si>
    <t>г.Самара, ул. Антонова- Овсеенко, д. 48</t>
  </si>
  <si>
    <t>АХВ-1000/Р12-СМ, АХВ-1000/Р12-КЛ</t>
  </si>
  <si>
    <t>POCC AM.АГ83.H02021</t>
  </si>
  <si>
    <t>ГОСТ 11851-85</t>
  </si>
  <si>
    <t>ГОСТ 20493-2001</t>
  </si>
  <si>
    <t>ГОСТ 6507-90</t>
  </si>
  <si>
    <t>ГОСТ Р МЭК 61326-1-2014</t>
  </si>
  <si>
    <t>РОС АМ.АВ 51.НО4568</t>
  </si>
  <si>
    <t>ГОСТ 215-73</t>
  </si>
  <si>
    <t>ОЛ СВ0491</t>
  </si>
  <si>
    <t>ТУ 25-2021.003-88</t>
  </si>
  <si>
    <t>ТУ 4211-016-46526536-2005</t>
  </si>
  <si>
    <t>ОЛ</t>
  </si>
  <si>
    <t>ТУ 4217-016-46526536-2009</t>
  </si>
  <si>
    <t>ТУ 4252-003-46526536-2008</t>
  </si>
  <si>
    <t>ТУ 4217-026-46526536-2011</t>
  </si>
</sst>
</file>

<file path=xl/styles.xml><?xml version="1.0" encoding="utf-8"?>
<styleSheet xmlns="http://schemas.openxmlformats.org/spreadsheetml/2006/main">
  <numFmts count="1">
    <numFmt numFmtId="164" formatCode="[=0]&quot;₽&quot;;General"/>
  </numFmts>
  <fonts count="16">
    <font>
      <sz val="8"/>
      <name val="Arial"/>
    </font>
    <font>
      <sz val="8"/>
      <name val="Arial"/>
      <family val="2"/>
    </font>
    <font>
      <sz val="11"/>
      <name val="Arial"/>
    </font>
    <font>
      <b/>
      <sz val="12"/>
      <name val="Times New Roman"/>
    </font>
    <font>
      <b/>
      <sz val="10"/>
      <name val="Times New Roman"/>
    </font>
    <font>
      <sz val="10"/>
      <name val="Arial"/>
    </font>
    <font>
      <b/>
      <sz val="14"/>
      <color rgb="FFFF0000"/>
      <name val="Arial"/>
    </font>
    <font>
      <sz val="11"/>
      <name val="Times New Roman"/>
    </font>
    <font>
      <i/>
      <sz val="8"/>
      <color rgb="FFFF000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Tahoma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1"/>
    </font>
    <font>
      <sz val="10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2F2F2"/>
        <bgColor auto="1"/>
      </patternFill>
    </fill>
    <fill>
      <patternFill patternType="solid">
        <fgColor rgb="FFFFFF0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1" fillId="0" borderId="1"/>
    <xf numFmtId="0" fontId="14" fillId="0" borderId="1"/>
  </cellStyleXfs>
  <cellXfs count="56">
    <xf numFmtId="0" fontId="0" fillId="0" borderId="0" xfId="0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right"/>
    </xf>
    <xf numFmtId="0" fontId="4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textRotation="90" wrapText="1"/>
    </xf>
    <xf numFmtId="0" fontId="4" fillId="2" borderId="15" xfId="0" applyFont="1" applyFill="1" applyBorder="1" applyAlignment="1">
      <alignment horizontal="center" vertical="center" textRotation="90" wrapText="1"/>
    </xf>
    <xf numFmtId="1" fontId="11" fillId="0" borderId="9" xfId="1" applyNumberFormat="1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2" fillId="6" borderId="10" xfId="1" applyNumberFormat="1" applyFont="1" applyFill="1" applyBorder="1" applyAlignment="1">
      <alignment horizontal="left" vertical="center" wrapText="1"/>
    </xf>
    <xf numFmtId="0" fontId="12" fillId="6" borderId="9" xfId="1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" fontId="11" fillId="0" borderId="9" xfId="1" applyNumberFormat="1" applyFont="1" applyBorder="1" applyAlignment="1">
      <alignment horizontal="center" vertical="center" wrapText="1"/>
    </xf>
    <xf numFmtId="164" fontId="13" fillId="5" borderId="2" xfId="0" applyNumberFormat="1" applyFont="1" applyFill="1" applyBorder="1" applyAlignment="1">
      <alignment horizontal="center" vertical="center"/>
    </xf>
    <xf numFmtId="0" fontId="13" fillId="0" borderId="2" xfId="0" applyFont="1" applyBorder="1" applyAlignment="1">
      <alignment horizontal="left"/>
    </xf>
    <xf numFmtId="4" fontId="13" fillId="5" borderId="2" xfId="0" applyNumberFormat="1" applyFont="1" applyFill="1" applyBorder="1" applyAlignment="1">
      <alignment horizontal="left"/>
    </xf>
    <xf numFmtId="4" fontId="13" fillId="5" borderId="2" xfId="0" applyNumberFormat="1" applyFont="1" applyFill="1" applyBorder="1" applyAlignment="1">
      <alignment horizontal="center" vertical="center"/>
    </xf>
    <xf numFmtId="3" fontId="15" fillId="0" borderId="9" xfId="0" applyNumberFormat="1" applyFont="1" applyFill="1" applyBorder="1" applyAlignment="1">
      <alignment horizontal="center" vertical="center"/>
    </xf>
    <xf numFmtId="0" fontId="0" fillId="0" borderId="0" xfId="0" applyAlignment="1" applyProtection="1">
      <alignment horizontal="left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0" fillId="3" borderId="2" xfId="0" applyFill="1" applyBorder="1" applyAlignment="1" applyProtection="1">
      <alignment horizontal="left"/>
      <protection locked="0"/>
    </xf>
    <xf numFmtId="0" fontId="7" fillId="4" borderId="8" xfId="0" applyFont="1" applyFill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0" fillId="7" borderId="2" xfId="0" applyFill="1" applyBorder="1" applyAlignment="1" applyProtection="1">
      <alignment horizontal="left"/>
      <protection locked="0"/>
    </xf>
    <xf numFmtId="0" fontId="8" fillId="0" borderId="0" xfId="0" applyFont="1" applyAlignment="1" applyProtection="1">
      <alignment horizontal="left"/>
      <protection locked="0"/>
    </xf>
    <xf numFmtId="4" fontId="13" fillId="7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9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top"/>
      <protection locked="0"/>
    </xf>
    <xf numFmtId="0" fontId="4" fillId="0" borderId="3" xfId="0" applyFont="1" applyBorder="1" applyAlignment="1" applyProtection="1">
      <alignment horizontal="left" vertical="center" wrapText="1"/>
      <protection locked="0"/>
    </xf>
    <xf numFmtId="0" fontId="4" fillId="0" borderId="11" xfId="0" applyFont="1" applyBorder="1" applyAlignment="1" applyProtection="1">
      <alignment horizontal="left" vertical="center" wrapText="1"/>
      <protection locked="0"/>
    </xf>
    <xf numFmtId="0" fontId="4" fillId="0" borderId="12" xfId="0" applyFont="1" applyBorder="1" applyAlignment="1" applyProtection="1">
      <alignment horizontal="left" vertical="center" wrapText="1"/>
      <protection locked="0"/>
    </xf>
    <xf numFmtId="0" fontId="7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13" fillId="5" borderId="13" xfId="0" applyFont="1" applyFill="1" applyBorder="1" applyAlignment="1">
      <alignment horizontal="right" vertical="center"/>
    </xf>
    <xf numFmtId="0" fontId="13" fillId="5" borderId="8" xfId="0" applyFont="1" applyFill="1" applyBorder="1" applyAlignment="1">
      <alignment horizontal="right" vertical="center"/>
    </xf>
    <xf numFmtId="0" fontId="13" fillId="5" borderId="14" xfId="0" applyFont="1" applyFill="1" applyBorder="1" applyAlignment="1">
      <alignment horizontal="right" vertical="center"/>
    </xf>
    <xf numFmtId="0" fontId="7" fillId="0" borderId="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7" fillId="0" borderId="6" xfId="0" applyFont="1" applyBorder="1" applyAlignment="1">
      <alignment horizontal="left"/>
    </xf>
  </cellXfs>
  <cellStyles count="3">
    <cellStyle name="Обычный" xfId="0" builtinId="0"/>
    <cellStyle name="Обычный 2 3" xfId="2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AI54"/>
  <sheetViews>
    <sheetView tabSelected="1" workbookViewId="0">
      <selection activeCell="H11" sqref="H11"/>
    </sheetView>
  </sheetViews>
  <sheetFormatPr defaultColWidth="10.5" defaultRowHeight="11.45" customHeight="1"/>
  <cols>
    <col min="1" max="1" width="15.5" style="1" customWidth="1"/>
    <col min="2" max="2" width="9.1640625" style="1" customWidth="1"/>
    <col min="3" max="3" width="15.83203125" style="1" customWidth="1"/>
    <col min="4" max="4" width="26.6640625" style="1" customWidth="1"/>
    <col min="5" max="5" width="2.33203125" style="1" hidden="1" customWidth="1"/>
    <col min="6" max="6" width="20.5" style="1" customWidth="1"/>
    <col min="7" max="7" width="6.5" style="1" customWidth="1"/>
    <col min="8" max="8" width="16.6640625" style="1" customWidth="1"/>
    <col min="9" max="9" width="18.33203125" style="1" customWidth="1"/>
    <col min="10" max="10" width="17.5" style="1" customWidth="1"/>
    <col min="11" max="11" width="10" style="1" customWidth="1"/>
    <col min="12" max="12" width="6.5" style="1" customWidth="1"/>
    <col min="13" max="14" width="5.83203125" style="1" customWidth="1"/>
    <col min="15" max="15" width="7.33203125" style="1" customWidth="1"/>
    <col min="16" max="16" width="5.33203125" style="1" customWidth="1"/>
    <col min="17" max="17" width="5.5" style="1" customWidth="1"/>
    <col min="18" max="19" width="5.33203125" style="1" customWidth="1"/>
    <col min="20" max="20" width="5.1640625" style="1" customWidth="1"/>
    <col min="21" max="22" width="5.33203125" style="1" customWidth="1"/>
    <col min="23" max="23" width="4.6640625" style="1" customWidth="1"/>
    <col min="24" max="24" width="17.33203125" style="1" customWidth="1"/>
    <col min="25" max="25" width="22.5" style="1" customWidth="1"/>
    <col min="26" max="26" width="16" style="1" customWidth="1"/>
    <col min="27" max="27" width="27.6640625" style="1" customWidth="1"/>
    <col min="28" max="28" width="14.1640625" style="1" customWidth="1"/>
    <col min="29" max="29" width="15.6640625" style="1" customWidth="1"/>
    <col min="30" max="30" width="15.83203125" style="1" customWidth="1"/>
    <col min="31" max="31" width="17.1640625" style="1" customWidth="1"/>
    <col min="32" max="32" width="15.83203125" style="1" customWidth="1"/>
    <col min="33" max="33" width="15.5" style="1" customWidth="1"/>
    <col min="34" max="34" width="15.83203125" style="1" customWidth="1"/>
    <col min="35" max="35" width="10.1640625" style="1" customWidth="1"/>
  </cols>
  <sheetData>
    <row r="1" spans="1:35" ht="15" customHeight="1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AH1" s="2" t="s">
        <v>0</v>
      </c>
    </row>
    <row r="2" spans="1:35" s="1" customFormat="1" ht="32.1" customHeight="1">
      <c r="A2" s="23" t="s">
        <v>48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1:35" s="1" customFormat="1" ht="18" customHeight="1">
      <c r="A3" s="24" t="s">
        <v>1</v>
      </c>
      <c r="B3" s="37"/>
      <c r="C3" s="38"/>
      <c r="D3" s="38"/>
      <c r="E3" s="38"/>
      <c r="F3" s="38"/>
      <c r="G3" s="38"/>
      <c r="H3" s="38"/>
      <c r="I3" s="38"/>
      <c r="J3" s="38"/>
      <c r="K3" s="39"/>
      <c r="L3" s="22"/>
    </row>
    <row r="4" spans="1:35" s="1" customFormat="1" ht="36" customHeight="1">
      <c r="A4" s="25" t="s">
        <v>2</v>
      </c>
      <c r="B4" s="37"/>
      <c r="C4" s="38"/>
      <c r="D4" s="38"/>
      <c r="E4" s="38"/>
      <c r="F4" s="38"/>
      <c r="G4" s="38"/>
      <c r="H4" s="38"/>
      <c r="I4" s="38"/>
      <c r="J4" s="38"/>
      <c r="K4" s="39"/>
      <c r="L4" s="22"/>
    </row>
    <row r="5" spans="1:35" ht="26.1" customHeight="1">
      <c r="A5" s="25" t="s">
        <v>3</v>
      </c>
      <c r="B5" s="37"/>
      <c r="C5" s="38"/>
      <c r="D5" s="38"/>
      <c r="E5" s="38"/>
      <c r="F5" s="38"/>
      <c r="G5" s="38"/>
      <c r="H5" s="38"/>
      <c r="I5" s="38"/>
      <c r="J5" s="38"/>
      <c r="K5" s="39"/>
      <c r="L5" s="22"/>
    </row>
    <row r="6" spans="1:35" ht="12.95" customHeight="1">
      <c r="A6" s="31" t="s">
        <v>50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</row>
    <row r="7" spans="1:35" ht="38.1" customHeight="1">
      <c r="L7" s="34" t="s">
        <v>52</v>
      </c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Y7" s="4"/>
      <c r="Z7" s="36" t="s">
        <v>49</v>
      </c>
      <c r="AA7" s="36"/>
      <c r="AB7" s="36"/>
      <c r="AC7" s="36"/>
      <c r="AD7" s="36"/>
      <c r="AE7" s="36"/>
      <c r="AF7" s="36"/>
      <c r="AG7" s="36"/>
      <c r="AH7" s="36"/>
      <c r="AI7" s="36"/>
    </row>
    <row r="8" spans="1:35" s="1" customFormat="1" ht="75.95" customHeight="1">
      <c r="A8" s="7" t="s">
        <v>4</v>
      </c>
      <c r="B8" s="3" t="s">
        <v>5</v>
      </c>
      <c r="C8" s="3" t="s">
        <v>6</v>
      </c>
      <c r="D8" s="6" t="s">
        <v>7</v>
      </c>
      <c r="E8" s="3"/>
      <c r="F8" s="3" t="s">
        <v>8</v>
      </c>
      <c r="G8" s="3" t="s">
        <v>9</v>
      </c>
      <c r="H8" s="3" t="s">
        <v>10</v>
      </c>
      <c r="I8" s="8" t="s">
        <v>11</v>
      </c>
      <c r="J8" s="3" t="s">
        <v>12</v>
      </c>
      <c r="K8" s="3" t="s">
        <v>13</v>
      </c>
      <c r="L8" s="9" t="s">
        <v>14</v>
      </c>
      <c r="M8" s="9" t="s">
        <v>15</v>
      </c>
      <c r="N8" s="9" t="s">
        <v>16</v>
      </c>
      <c r="O8" s="9" t="s">
        <v>17</v>
      </c>
      <c r="P8" s="9" t="s">
        <v>18</v>
      </c>
      <c r="Q8" s="9" t="s">
        <v>19</v>
      </c>
      <c r="R8" s="9" t="s">
        <v>20</v>
      </c>
      <c r="S8" s="9" t="s">
        <v>21</v>
      </c>
      <c r="T8" s="9" t="s">
        <v>22</v>
      </c>
      <c r="U8" s="9" t="s">
        <v>23</v>
      </c>
      <c r="V8" s="9" t="s">
        <v>24</v>
      </c>
      <c r="W8" s="10" t="s">
        <v>25</v>
      </c>
      <c r="X8" s="5" t="s">
        <v>26</v>
      </c>
      <c r="Y8" s="3" t="s">
        <v>27</v>
      </c>
      <c r="Z8" s="26" t="s">
        <v>28</v>
      </c>
      <c r="AA8" s="26" t="s">
        <v>29</v>
      </c>
      <c r="AB8" s="26" t="s">
        <v>30</v>
      </c>
      <c r="AC8" s="26" t="s">
        <v>31</v>
      </c>
      <c r="AD8" s="26" t="s">
        <v>32</v>
      </c>
      <c r="AE8" s="26" t="s">
        <v>33</v>
      </c>
      <c r="AF8" s="26" t="s">
        <v>34</v>
      </c>
      <c r="AG8" s="26" t="s">
        <v>35</v>
      </c>
      <c r="AH8" s="26" t="s">
        <v>36</v>
      </c>
      <c r="AI8" s="26" t="s">
        <v>37</v>
      </c>
    </row>
    <row r="9" spans="1:35" s="1" customFormat="1" ht="75.95" customHeight="1">
      <c r="A9" s="11">
        <v>1</v>
      </c>
      <c r="B9" s="11">
        <v>1</v>
      </c>
      <c r="C9" s="13" t="s">
        <v>82</v>
      </c>
      <c r="D9" s="13" t="s">
        <v>56</v>
      </c>
      <c r="E9" s="12"/>
      <c r="F9" s="15" t="s">
        <v>109</v>
      </c>
      <c r="G9" s="15" t="s">
        <v>38</v>
      </c>
      <c r="H9" s="15" t="s">
        <v>51</v>
      </c>
      <c r="I9" s="15" t="s">
        <v>51</v>
      </c>
      <c r="J9" s="13" t="s">
        <v>108</v>
      </c>
      <c r="K9" s="21">
        <v>4</v>
      </c>
      <c r="L9" s="21"/>
      <c r="M9" s="21"/>
      <c r="N9" s="21">
        <v>4</v>
      </c>
      <c r="O9" s="21"/>
      <c r="P9" s="21"/>
      <c r="Q9" s="21"/>
      <c r="R9" s="21"/>
      <c r="S9" s="21"/>
      <c r="T9" s="21"/>
      <c r="U9" s="21"/>
      <c r="V9" s="21"/>
      <c r="W9" s="21"/>
      <c r="X9" s="16">
        <v>25664.36</v>
      </c>
      <c r="Y9" s="16">
        <f>X9*K9</f>
        <v>102657.44</v>
      </c>
      <c r="Z9" s="26"/>
      <c r="AA9" s="26"/>
      <c r="AB9" s="26"/>
      <c r="AC9" s="26"/>
      <c r="AD9" s="26"/>
      <c r="AE9" s="26"/>
      <c r="AF9" s="26"/>
      <c r="AG9" s="26"/>
      <c r="AH9" s="26"/>
      <c r="AI9" s="26"/>
    </row>
    <row r="10" spans="1:35" s="1" customFormat="1" ht="75.95" customHeight="1">
      <c r="A10" s="11">
        <v>2</v>
      </c>
      <c r="B10" s="11">
        <v>1</v>
      </c>
      <c r="C10" s="13" t="s">
        <v>83</v>
      </c>
      <c r="D10" s="13" t="s">
        <v>57</v>
      </c>
      <c r="E10" s="12"/>
      <c r="F10" s="15" t="s">
        <v>55</v>
      </c>
      <c r="G10" s="15" t="s">
        <v>38</v>
      </c>
      <c r="H10" s="14" t="s">
        <v>51</v>
      </c>
      <c r="I10" s="15" t="s">
        <v>51</v>
      </c>
      <c r="J10" s="13" t="s">
        <v>108</v>
      </c>
      <c r="K10" s="21">
        <v>2</v>
      </c>
      <c r="L10" s="21"/>
      <c r="M10" s="21"/>
      <c r="N10" s="21">
        <v>1</v>
      </c>
      <c r="O10" s="21"/>
      <c r="P10" s="21"/>
      <c r="Q10" s="21"/>
      <c r="R10" s="21">
        <v>1</v>
      </c>
      <c r="S10" s="21"/>
      <c r="T10" s="21"/>
      <c r="U10" s="21"/>
      <c r="V10" s="21"/>
      <c r="W10" s="21"/>
      <c r="X10" s="16">
        <v>43788.959999999999</v>
      </c>
      <c r="Y10" s="16">
        <f t="shared" ref="Y10:Y34" si="0">X10*K10</f>
        <v>87577.919999999998</v>
      </c>
      <c r="Z10" s="26"/>
      <c r="AA10" s="26"/>
      <c r="AB10" s="26"/>
      <c r="AC10" s="26"/>
      <c r="AD10" s="26"/>
      <c r="AE10" s="26"/>
      <c r="AF10" s="26"/>
      <c r="AG10" s="26"/>
      <c r="AH10" s="26"/>
      <c r="AI10" s="26"/>
    </row>
    <row r="11" spans="1:35" s="1" customFormat="1" ht="75.95" customHeight="1">
      <c r="A11" s="11">
        <v>3</v>
      </c>
      <c r="B11" s="11">
        <v>1</v>
      </c>
      <c r="C11" s="13" t="s">
        <v>84</v>
      </c>
      <c r="D11" s="13" t="s">
        <v>58</v>
      </c>
      <c r="E11" s="12"/>
      <c r="F11" s="15" t="s">
        <v>110</v>
      </c>
      <c r="G11" s="15" t="s">
        <v>38</v>
      </c>
      <c r="H11" s="14" t="s">
        <v>51</v>
      </c>
      <c r="I11" s="15" t="s">
        <v>51</v>
      </c>
      <c r="J11" s="13" t="s">
        <v>108</v>
      </c>
      <c r="K11" s="21">
        <v>10</v>
      </c>
      <c r="L11" s="21"/>
      <c r="M11" s="21"/>
      <c r="N11" s="21">
        <v>10</v>
      </c>
      <c r="O11" s="21"/>
      <c r="P11" s="21"/>
      <c r="Q11" s="21"/>
      <c r="R11" s="21"/>
      <c r="S11" s="21"/>
      <c r="T11" s="21"/>
      <c r="U11" s="21"/>
      <c r="V11" s="21"/>
      <c r="W11" s="21"/>
      <c r="X11" s="16">
        <v>186.79</v>
      </c>
      <c r="Y11" s="16">
        <f t="shared" si="0"/>
        <v>1867.8999999999999</v>
      </c>
      <c r="Z11" s="26"/>
      <c r="AA11" s="26"/>
      <c r="AB11" s="26"/>
      <c r="AC11" s="26"/>
      <c r="AD11" s="26"/>
      <c r="AE11" s="26"/>
      <c r="AF11" s="26"/>
      <c r="AG11" s="26"/>
      <c r="AH11" s="26"/>
      <c r="AI11" s="26"/>
    </row>
    <row r="12" spans="1:35" s="1" customFormat="1" ht="75.95" customHeight="1">
      <c r="A12" s="11">
        <v>4</v>
      </c>
      <c r="B12" s="11">
        <v>1</v>
      </c>
      <c r="C12" s="13" t="s">
        <v>85</v>
      </c>
      <c r="D12" s="13" t="s">
        <v>59</v>
      </c>
      <c r="E12" s="12"/>
      <c r="F12" s="15"/>
      <c r="G12" s="15" t="s">
        <v>38</v>
      </c>
      <c r="H12" s="14" t="s">
        <v>51</v>
      </c>
      <c r="I12" s="15" t="s">
        <v>51</v>
      </c>
      <c r="J12" s="13" t="s">
        <v>108</v>
      </c>
      <c r="K12" s="21">
        <v>2</v>
      </c>
      <c r="L12" s="21"/>
      <c r="M12" s="21"/>
      <c r="N12" s="21">
        <v>2</v>
      </c>
      <c r="O12" s="21"/>
      <c r="P12" s="21"/>
      <c r="Q12" s="21"/>
      <c r="R12" s="21"/>
      <c r="S12" s="21"/>
      <c r="T12" s="21"/>
      <c r="U12" s="21"/>
      <c r="V12" s="21"/>
      <c r="W12" s="21"/>
      <c r="X12" s="16">
        <v>21450.86</v>
      </c>
      <c r="Y12" s="16">
        <f t="shared" si="0"/>
        <v>42901.72</v>
      </c>
      <c r="Z12" s="26"/>
      <c r="AA12" s="26"/>
      <c r="AB12" s="26"/>
      <c r="AC12" s="26"/>
      <c r="AD12" s="26"/>
      <c r="AE12" s="26"/>
      <c r="AF12" s="26"/>
      <c r="AG12" s="26"/>
      <c r="AH12" s="26"/>
      <c r="AI12" s="26"/>
    </row>
    <row r="13" spans="1:35" s="1" customFormat="1" ht="75.95" customHeight="1">
      <c r="A13" s="11">
        <v>5</v>
      </c>
      <c r="B13" s="11">
        <v>1</v>
      </c>
      <c r="C13" s="13" t="s">
        <v>86</v>
      </c>
      <c r="D13" s="13" t="s">
        <v>60</v>
      </c>
      <c r="E13" s="12"/>
      <c r="F13" s="15" t="s">
        <v>111</v>
      </c>
      <c r="G13" s="15" t="s">
        <v>38</v>
      </c>
      <c r="H13" s="15" t="s">
        <v>51</v>
      </c>
      <c r="I13" s="15" t="s">
        <v>51</v>
      </c>
      <c r="J13" s="13" t="s">
        <v>108</v>
      </c>
      <c r="K13" s="21">
        <v>2</v>
      </c>
      <c r="L13" s="21"/>
      <c r="M13" s="21"/>
      <c r="N13" s="21">
        <v>2</v>
      </c>
      <c r="O13" s="21"/>
      <c r="P13" s="21"/>
      <c r="Q13" s="21"/>
      <c r="R13" s="21"/>
      <c r="S13" s="21"/>
      <c r="T13" s="21"/>
      <c r="U13" s="21"/>
      <c r="V13" s="21"/>
      <c r="W13" s="21"/>
      <c r="X13" s="16">
        <v>2376.09</v>
      </c>
      <c r="Y13" s="16">
        <f t="shared" si="0"/>
        <v>4752.18</v>
      </c>
      <c r="Z13" s="26"/>
      <c r="AA13" s="26"/>
      <c r="AB13" s="26"/>
      <c r="AC13" s="26"/>
      <c r="AD13" s="26"/>
      <c r="AE13" s="26"/>
      <c r="AF13" s="26"/>
      <c r="AG13" s="26"/>
      <c r="AH13" s="26"/>
      <c r="AI13" s="26"/>
    </row>
    <row r="14" spans="1:35" s="1" customFormat="1" ht="75.95" customHeight="1">
      <c r="A14" s="11">
        <v>6</v>
      </c>
      <c r="B14" s="11">
        <v>1</v>
      </c>
      <c r="C14" s="13" t="s">
        <v>87</v>
      </c>
      <c r="D14" s="13" t="s">
        <v>61</v>
      </c>
      <c r="E14" s="12"/>
      <c r="F14" s="15" t="s">
        <v>112</v>
      </c>
      <c r="G14" s="15" t="s">
        <v>38</v>
      </c>
      <c r="H14" s="15" t="s">
        <v>51</v>
      </c>
      <c r="I14" s="15" t="s">
        <v>51</v>
      </c>
      <c r="J14" s="13" t="s">
        <v>108</v>
      </c>
      <c r="K14" s="21">
        <v>1</v>
      </c>
      <c r="L14" s="21"/>
      <c r="M14" s="21"/>
      <c r="N14" s="21">
        <v>1</v>
      </c>
      <c r="O14" s="21"/>
      <c r="P14" s="21"/>
      <c r="Q14" s="21"/>
      <c r="R14" s="21"/>
      <c r="S14" s="21"/>
      <c r="T14" s="21"/>
      <c r="U14" s="21"/>
      <c r="V14" s="21"/>
      <c r="W14" s="21"/>
      <c r="X14" s="16">
        <v>5763.52</v>
      </c>
      <c r="Y14" s="16">
        <f t="shared" si="0"/>
        <v>5763.52</v>
      </c>
      <c r="Z14" s="26"/>
      <c r="AA14" s="26"/>
      <c r="AB14" s="26"/>
      <c r="AC14" s="26"/>
      <c r="AD14" s="26"/>
      <c r="AE14" s="26"/>
      <c r="AF14" s="26"/>
      <c r="AG14" s="26"/>
      <c r="AH14" s="26"/>
      <c r="AI14" s="26"/>
    </row>
    <row r="15" spans="1:35" s="1" customFormat="1" ht="75.95" customHeight="1">
      <c r="A15" s="11">
        <v>7</v>
      </c>
      <c r="B15" s="11">
        <v>1</v>
      </c>
      <c r="C15" s="13" t="s">
        <v>88</v>
      </c>
      <c r="D15" s="13" t="s">
        <v>62</v>
      </c>
      <c r="E15" s="12"/>
      <c r="F15" s="15" t="s">
        <v>112</v>
      </c>
      <c r="G15" s="15" t="s">
        <v>38</v>
      </c>
      <c r="H15" s="15" t="s">
        <v>51</v>
      </c>
      <c r="I15" s="15" t="s">
        <v>51</v>
      </c>
      <c r="J15" s="13" t="s">
        <v>108</v>
      </c>
      <c r="K15" s="21">
        <v>24</v>
      </c>
      <c r="L15" s="21"/>
      <c r="M15" s="21"/>
      <c r="N15" s="21">
        <v>12</v>
      </c>
      <c r="O15" s="21"/>
      <c r="P15" s="21"/>
      <c r="Q15" s="21"/>
      <c r="R15" s="21">
        <v>12</v>
      </c>
      <c r="S15" s="21"/>
      <c r="T15" s="21"/>
      <c r="U15" s="21"/>
      <c r="V15" s="21"/>
      <c r="W15" s="21"/>
      <c r="X15" s="16">
        <v>670.47</v>
      </c>
      <c r="Y15" s="16">
        <f t="shared" si="0"/>
        <v>16091.28</v>
      </c>
      <c r="Z15" s="26"/>
      <c r="AA15" s="26"/>
      <c r="AB15" s="26"/>
      <c r="AC15" s="26"/>
      <c r="AD15" s="26"/>
      <c r="AE15" s="26"/>
      <c r="AF15" s="26"/>
      <c r="AG15" s="26"/>
      <c r="AH15" s="26"/>
      <c r="AI15" s="26"/>
    </row>
    <row r="16" spans="1:35" s="1" customFormat="1" ht="75.95" customHeight="1">
      <c r="A16" s="11">
        <v>8</v>
      </c>
      <c r="B16" s="11">
        <v>1</v>
      </c>
      <c r="C16" s="13" t="s">
        <v>89</v>
      </c>
      <c r="D16" s="13" t="s">
        <v>63</v>
      </c>
      <c r="E16" s="12"/>
      <c r="F16" s="15" t="s">
        <v>113</v>
      </c>
      <c r="G16" s="15" t="s">
        <v>38</v>
      </c>
      <c r="H16" s="15" t="s">
        <v>51</v>
      </c>
      <c r="I16" s="15" t="s">
        <v>51</v>
      </c>
      <c r="J16" s="13" t="s">
        <v>108</v>
      </c>
      <c r="K16" s="21">
        <v>4</v>
      </c>
      <c r="L16" s="21"/>
      <c r="M16" s="21"/>
      <c r="N16" s="21">
        <v>3</v>
      </c>
      <c r="O16" s="21"/>
      <c r="P16" s="21"/>
      <c r="Q16" s="21"/>
      <c r="R16" s="21">
        <v>1</v>
      </c>
      <c r="S16" s="21"/>
      <c r="T16" s="21"/>
      <c r="U16" s="21"/>
      <c r="V16" s="21"/>
      <c r="W16" s="21"/>
      <c r="X16" s="16">
        <v>2133.9899999999998</v>
      </c>
      <c r="Y16" s="16">
        <f t="shared" si="0"/>
        <v>8535.9599999999991</v>
      </c>
      <c r="Z16" s="26"/>
      <c r="AA16" s="26"/>
      <c r="AB16" s="26"/>
      <c r="AC16" s="26"/>
      <c r="AD16" s="26"/>
      <c r="AE16" s="26"/>
      <c r="AF16" s="26"/>
      <c r="AG16" s="26"/>
      <c r="AH16" s="26"/>
      <c r="AI16" s="26"/>
    </row>
    <row r="17" spans="1:35" s="1" customFormat="1" ht="75.95" customHeight="1">
      <c r="A17" s="11">
        <v>9</v>
      </c>
      <c r="B17" s="11">
        <v>1</v>
      </c>
      <c r="C17" s="13" t="s">
        <v>90</v>
      </c>
      <c r="D17" s="13" t="s">
        <v>64</v>
      </c>
      <c r="E17" s="12"/>
      <c r="F17" s="15" t="s">
        <v>114</v>
      </c>
      <c r="G17" s="15" t="s">
        <v>38</v>
      </c>
      <c r="H17" s="15" t="s">
        <v>51</v>
      </c>
      <c r="I17" s="15" t="s">
        <v>51</v>
      </c>
      <c r="J17" s="13" t="s">
        <v>108</v>
      </c>
      <c r="K17" s="21">
        <v>2</v>
      </c>
      <c r="L17" s="21"/>
      <c r="M17" s="21"/>
      <c r="N17" s="21">
        <v>2</v>
      </c>
      <c r="O17" s="21"/>
      <c r="P17" s="21"/>
      <c r="Q17" s="21"/>
      <c r="R17" s="21"/>
      <c r="S17" s="21"/>
      <c r="T17" s="21"/>
      <c r="U17" s="21"/>
      <c r="V17" s="21"/>
      <c r="W17" s="21"/>
      <c r="X17" s="16">
        <v>823.36</v>
      </c>
      <c r="Y17" s="16">
        <f t="shared" si="0"/>
        <v>1646.72</v>
      </c>
      <c r="Z17" s="26"/>
      <c r="AA17" s="26"/>
      <c r="AB17" s="26"/>
      <c r="AC17" s="26"/>
      <c r="AD17" s="26"/>
      <c r="AE17" s="26"/>
      <c r="AF17" s="26"/>
      <c r="AG17" s="26"/>
      <c r="AH17" s="26"/>
      <c r="AI17" s="26"/>
    </row>
    <row r="18" spans="1:35" s="1" customFormat="1" ht="75.95" customHeight="1">
      <c r="A18" s="11">
        <v>10</v>
      </c>
      <c r="B18" s="11">
        <v>1</v>
      </c>
      <c r="C18" s="13" t="s">
        <v>91</v>
      </c>
      <c r="D18" s="13" t="s">
        <v>65</v>
      </c>
      <c r="E18" s="12"/>
      <c r="F18" s="15" t="s">
        <v>55</v>
      </c>
      <c r="G18" s="15" t="s">
        <v>38</v>
      </c>
      <c r="H18" s="15" t="s">
        <v>51</v>
      </c>
      <c r="I18" s="15" t="s">
        <v>51</v>
      </c>
      <c r="J18" s="13" t="s">
        <v>108</v>
      </c>
      <c r="K18" s="21">
        <v>1</v>
      </c>
      <c r="L18" s="21"/>
      <c r="M18" s="21"/>
      <c r="N18" s="21">
        <v>1</v>
      </c>
      <c r="O18" s="21"/>
      <c r="P18" s="21"/>
      <c r="Q18" s="21"/>
      <c r="R18" s="21"/>
      <c r="S18" s="21"/>
      <c r="T18" s="21"/>
      <c r="U18" s="21"/>
      <c r="V18" s="21"/>
      <c r="W18" s="21"/>
      <c r="X18" s="16">
        <v>3357.42</v>
      </c>
      <c r="Y18" s="16">
        <f t="shared" si="0"/>
        <v>3357.42</v>
      </c>
      <c r="Z18" s="26"/>
      <c r="AA18" s="26"/>
      <c r="AB18" s="26"/>
      <c r="AC18" s="26"/>
      <c r="AD18" s="26"/>
      <c r="AE18" s="26"/>
      <c r="AF18" s="26"/>
      <c r="AG18" s="26"/>
      <c r="AH18" s="26"/>
      <c r="AI18" s="26"/>
    </row>
    <row r="19" spans="1:35" s="1" customFormat="1" ht="75.95" customHeight="1">
      <c r="A19" s="11">
        <v>11</v>
      </c>
      <c r="B19" s="11">
        <v>1</v>
      </c>
      <c r="C19" s="13" t="s">
        <v>92</v>
      </c>
      <c r="D19" s="13" t="s">
        <v>66</v>
      </c>
      <c r="E19" s="12"/>
      <c r="F19" s="15" t="s">
        <v>115</v>
      </c>
      <c r="G19" s="15" t="s">
        <v>38</v>
      </c>
      <c r="H19" s="15" t="s">
        <v>51</v>
      </c>
      <c r="I19" s="15" t="s">
        <v>51</v>
      </c>
      <c r="J19" s="13" t="s">
        <v>108</v>
      </c>
      <c r="K19" s="21">
        <v>11</v>
      </c>
      <c r="L19" s="21"/>
      <c r="M19" s="21"/>
      <c r="N19" s="21"/>
      <c r="O19" s="21"/>
      <c r="P19" s="21"/>
      <c r="Q19" s="21"/>
      <c r="R19" s="21">
        <v>11</v>
      </c>
      <c r="S19" s="21"/>
      <c r="T19" s="21"/>
      <c r="U19" s="21"/>
      <c r="V19" s="21"/>
      <c r="W19" s="21"/>
      <c r="X19" s="16">
        <v>1048.67</v>
      </c>
      <c r="Y19" s="16">
        <f t="shared" si="0"/>
        <v>11535.37</v>
      </c>
      <c r="Z19" s="26"/>
      <c r="AA19" s="26"/>
      <c r="AB19" s="26"/>
      <c r="AC19" s="26"/>
      <c r="AD19" s="26"/>
      <c r="AE19" s="26"/>
      <c r="AF19" s="26"/>
      <c r="AG19" s="26"/>
      <c r="AH19" s="26"/>
      <c r="AI19" s="26"/>
    </row>
    <row r="20" spans="1:35" s="1" customFormat="1" ht="75.95" customHeight="1">
      <c r="A20" s="11">
        <v>12</v>
      </c>
      <c r="B20" s="11">
        <v>1</v>
      </c>
      <c r="C20" s="13" t="s">
        <v>93</v>
      </c>
      <c r="D20" s="13" t="s">
        <v>67</v>
      </c>
      <c r="E20" s="12"/>
      <c r="F20" s="15" t="s">
        <v>116</v>
      </c>
      <c r="G20" s="15" t="s">
        <v>38</v>
      </c>
      <c r="H20" s="15" t="s">
        <v>51</v>
      </c>
      <c r="I20" s="15" t="s">
        <v>51</v>
      </c>
      <c r="J20" s="13" t="s">
        <v>108</v>
      </c>
      <c r="K20" s="21">
        <v>2</v>
      </c>
      <c r="L20" s="21"/>
      <c r="M20" s="21"/>
      <c r="N20" s="21">
        <v>2</v>
      </c>
      <c r="O20" s="21"/>
      <c r="P20" s="21"/>
      <c r="Q20" s="21"/>
      <c r="R20" s="21"/>
      <c r="S20" s="21"/>
      <c r="T20" s="21"/>
      <c r="U20" s="21"/>
      <c r="V20" s="21"/>
      <c r="W20" s="21"/>
      <c r="X20" s="16">
        <v>3135.96</v>
      </c>
      <c r="Y20" s="16">
        <f t="shared" si="0"/>
        <v>6271.92</v>
      </c>
      <c r="Z20" s="26"/>
      <c r="AA20" s="26"/>
      <c r="AB20" s="26"/>
      <c r="AC20" s="26"/>
      <c r="AD20" s="26"/>
      <c r="AE20" s="26"/>
      <c r="AF20" s="26"/>
      <c r="AG20" s="26"/>
      <c r="AH20" s="26"/>
      <c r="AI20" s="26"/>
    </row>
    <row r="21" spans="1:35" s="1" customFormat="1" ht="75.95" customHeight="1">
      <c r="A21" s="11">
        <v>13</v>
      </c>
      <c r="B21" s="11">
        <v>1</v>
      </c>
      <c r="C21" s="13" t="s">
        <v>94</v>
      </c>
      <c r="D21" s="13" t="s">
        <v>68</v>
      </c>
      <c r="E21" s="12"/>
      <c r="F21" s="15" t="s">
        <v>117</v>
      </c>
      <c r="G21" s="15" t="s">
        <v>38</v>
      </c>
      <c r="H21" s="15" t="s">
        <v>51</v>
      </c>
      <c r="I21" s="15" t="s">
        <v>51</v>
      </c>
      <c r="J21" s="13" t="s">
        <v>108</v>
      </c>
      <c r="K21" s="21">
        <v>1</v>
      </c>
      <c r="L21" s="21"/>
      <c r="M21" s="21"/>
      <c r="N21" s="21">
        <v>1</v>
      </c>
      <c r="O21" s="21"/>
      <c r="P21" s="21"/>
      <c r="Q21" s="21"/>
      <c r="R21" s="21"/>
      <c r="S21" s="21"/>
      <c r="T21" s="21"/>
      <c r="U21" s="21"/>
      <c r="V21" s="21"/>
      <c r="W21" s="21"/>
      <c r="X21" s="16">
        <v>10100</v>
      </c>
      <c r="Y21" s="16">
        <f t="shared" si="0"/>
        <v>10100</v>
      </c>
      <c r="Z21" s="26"/>
      <c r="AA21" s="26"/>
      <c r="AB21" s="26"/>
      <c r="AC21" s="26"/>
      <c r="AD21" s="26"/>
      <c r="AE21" s="26"/>
      <c r="AF21" s="26"/>
      <c r="AG21" s="26"/>
      <c r="AH21" s="26"/>
      <c r="AI21" s="26"/>
    </row>
    <row r="22" spans="1:35" s="1" customFormat="1" ht="75.95" customHeight="1">
      <c r="A22" s="11">
        <v>14</v>
      </c>
      <c r="B22" s="11">
        <v>1</v>
      </c>
      <c r="C22" s="13" t="s">
        <v>95</v>
      </c>
      <c r="D22" s="13" t="s">
        <v>69</v>
      </c>
      <c r="E22" s="12"/>
      <c r="F22" s="15" t="s">
        <v>118</v>
      </c>
      <c r="G22" s="15" t="s">
        <v>38</v>
      </c>
      <c r="H22" s="15" t="s">
        <v>51</v>
      </c>
      <c r="I22" s="15" t="s">
        <v>51</v>
      </c>
      <c r="J22" s="13" t="s">
        <v>108</v>
      </c>
      <c r="K22" s="21">
        <v>7</v>
      </c>
      <c r="L22" s="21"/>
      <c r="M22" s="21"/>
      <c r="N22" s="21">
        <v>4</v>
      </c>
      <c r="O22" s="21"/>
      <c r="P22" s="21"/>
      <c r="Q22" s="21"/>
      <c r="R22" s="21">
        <v>3</v>
      </c>
      <c r="S22" s="21"/>
      <c r="T22" s="21"/>
      <c r="U22" s="21"/>
      <c r="V22" s="21"/>
      <c r="W22" s="21"/>
      <c r="X22" s="16">
        <v>5450.02</v>
      </c>
      <c r="Y22" s="16">
        <f t="shared" si="0"/>
        <v>38150.14</v>
      </c>
      <c r="Z22" s="26"/>
      <c r="AA22" s="26"/>
      <c r="AB22" s="26"/>
      <c r="AC22" s="26"/>
      <c r="AD22" s="26"/>
      <c r="AE22" s="26"/>
      <c r="AF22" s="26"/>
      <c r="AG22" s="26"/>
      <c r="AH22" s="26"/>
      <c r="AI22" s="26"/>
    </row>
    <row r="23" spans="1:35" s="1" customFormat="1" ht="75.95" customHeight="1">
      <c r="A23" s="11">
        <v>15</v>
      </c>
      <c r="B23" s="11">
        <v>1</v>
      </c>
      <c r="C23" s="13" t="s">
        <v>96</v>
      </c>
      <c r="D23" s="13" t="s">
        <v>70</v>
      </c>
      <c r="E23" s="12"/>
      <c r="F23" s="15" t="s">
        <v>118</v>
      </c>
      <c r="G23" s="15" t="s">
        <v>38</v>
      </c>
      <c r="H23" s="15" t="s">
        <v>51</v>
      </c>
      <c r="I23" s="15" t="s">
        <v>51</v>
      </c>
      <c r="J23" s="13" t="s">
        <v>108</v>
      </c>
      <c r="K23" s="21">
        <v>2</v>
      </c>
      <c r="L23" s="21"/>
      <c r="M23" s="21"/>
      <c r="N23" s="21">
        <v>2</v>
      </c>
      <c r="O23" s="21"/>
      <c r="P23" s="21"/>
      <c r="Q23" s="21"/>
      <c r="R23" s="21"/>
      <c r="S23" s="21"/>
      <c r="T23" s="21"/>
      <c r="U23" s="21"/>
      <c r="V23" s="21"/>
      <c r="W23" s="21"/>
      <c r="X23" s="16">
        <v>3183.65</v>
      </c>
      <c r="Y23" s="16">
        <f t="shared" si="0"/>
        <v>6367.3</v>
      </c>
      <c r="Z23" s="26"/>
      <c r="AA23" s="26"/>
      <c r="AB23" s="26"/>
      <c r="AC23" s="26"/>
      <c r="AD23" s="26"/>
      <c r="AE23" s="26"/>
      <c r="AF23" s="26"/>
      <c r="AG23" s="26"/>
      <c r="AH23" s="26"/>
      <c r="AI23" s="26"/>
    </row>
    <row r="24" spans="1:35" s="1" customFormat="1" ht="75.95" customHeight="1">
      <c r="A24" s="11">
        <v>16</v>
      </c>
      <c r="B24" s="11">
        <v>1</v>
      </c>
      <c r="C24" s="13" t="s">
        <v>97</v>
      </c>
      <c r="D24" s="13" t="s">
        <v>71</v>
      </c>
      <c r="E24" s="12"/>
      <c r="F24" s="15" t="s">
        <v>119</v>
      </c>
      <c r="G24" s="15" t="s">
        <v>38</v>
      </c>
      <c r="H24" s="15" t="s">
        <v>51</v>
      </c>
      <c r="I24" s="15" t="s">
        <v>51</v>
      </c>
      <c r="J24" s="13" t="s">
        <v>108</v>
      </c>
      <c r="K24" s="21">
        <v>6</v>
      </c>
      <c r="L24" s="21"/>
      <c r="M24" s="21"/>
      <c r="N24" s="21">
        <v>4</v>
      </c>
      <c r="O24" s="21"/>
      <c r="P24" s="21"/>
      <c r="Q24" s="21"/>
      <c r="R24" s="21">
        <v>2</v>
      </c>
      <c r="S24" s="21"/>
      <c r="T24" s="21"/>
      <c r="U24" s="21"/>
      <c r="V24" s="21"/>
      <c r="W24" s="21"/>
      <c r="X24" s="16">
        <v>6426.65</v>
      </c>
      <c r="Y24" s="16">
        <f t="shared" si="0"/>
        <v>38559.899999999994</v>
      </c>
      <c r="Z24" s="26"/>
      <c r="AA24" s="26"/>
      <c r="AB24" s="26"/>
      <c r="AC24" s="26"/>
      <c r="AD24" s="26"/>
      <c r="AE24" s="26"/>
      <c r="AF24" s="26"/>
      <c r="AG24" s="26"/>
      <c r="AH24" s="26"/>
      <c r="AI24" s="26"/>
    </row>
    <row r="25" spans="1:35" s="1" customFormat="1" ht="75.95" customHeight="1">
      <c r="A25" s="11">
        <v>17</v>
      </c>
      <c r="B25" s="11">
        <v>1</v>
      </c>
      <c r="C25" s="13" t="s">
        <v>98</v>
      </c>
      <c r="D25" s="13" t="s">
        <v>72</v>
      </c>
      <c r="E25" s="12"/>
      <c r="F25" s="15" t="s">
        <v>118</v>
      </c>
      <c r="G25" s="15" t="s">
        <v>38</v>
      </c>
      <c r="H25" s="15" t="s">
        <v>51</v>
      </c>
      <c r="I25" s="15" t="s">
        <v>51</v>
      </c>
      <c r="J25" s="13" t="s">
        <v>108</v>
      </c>
      <c r="K25" s="21">
        <v>2</v>
      </c>
      <c r="L25" s="21"/>
      <c r="M25" s="21"/>
      <c r="N25" s="21">
        <v>2</v>
      </c>
      <c r="O25" s="21"/>
      <c r="P25" s="21"/>
      <c r="Q25" s="21"/>
      <c r="R25" s="21"/>
      <c r="S25" s="21"/>
      <c r="T25" s="21"/>
      <c r="U25" s="21"/>
      <c r="V25" s="21"/>
      <c r="W25" s="21"/>
      <c r="X25" s="16">
        <v>1183.58</v>
      </c>
      <c r="Y25" s="16">
        <f t="shared" si="0"/>
        <v>2367.16</v>
      </c>
      <c r="Z25" s="26"/>
      <c r="AA25" s="26"/>
      <c r="AB25" s="26"/>
      <c r="AC25" s="26"/>
      <c r="AD25" s="26"/>
      <c r="AE25" s="26"/>
      <c r="AF25" s="26"/>
      <c r="AG25" s="26"/>
      <c r="AH25" s="26"/>
      <c r="AI25" s="26"/>
    </row>
    <row r="26" spans="1:35" s="1" customFormat="1" ht="75.95" customHeight="1">
      <c r="A26" s="11">
        <v>18</v>
      </c>
      <c r="B26" s="11">
        <v>1</v>
      </c>
      <c r="C26" s="13" t="s">
        <v>99</v>
      </c>
      <c r="D26" s="13" t="s">
        <v>73</v>
      </c>
      <c r="E26" s="12"/>
      <c r="F26" s="15"/>
      <c r="G26" s="15" t="s">
        <v>38</v>
      </c>
      <c r="H26" s="15" t="s">
        <v>51</v>
      </c>
      <c r="I26" s="15" t="s">
        <v>51</v>
      </c>
      <c r="J26" s="13" t="s">
        <v>108</v>
      </c>
      <c r="K26" s="21">
        <v>2</v>
      </c>
      <c r="L26" s="21"/>
      <c r="M26" s="21"/>
      <c r="N26" s="21"/>
      <c r="O26" s="21"/>
      <c r="P26" s="21"/>
      <c r="Q26" s="21"/>
      <c r="R26" s="21">
        <v>2</v>
      </c>
      <c r="S26" s="21"/>
      <c r="T26" s="21"/>
      <c r="U26" s="21"/>
      <c r="V26" s="21"/>
      <c r="W26" s="21"/>
      <c r="X26" s="16">
        <v>10013.66</v>
      </c>
      <c r="Y26" s="16">
        <f t="shared" si="0"/>
        <v>20027.32</v>
      </c>
      <c r="Z26" s="26"/>
      <c r="AA26" s="26"/>
      <c r="AB26" s="26"/>
      <c r="AC26" s="26"/>
      <c r="AD26" s="26"/>
      <c r="AE26" s="26"/>
      <c r="AF26" s="26"/>
      <c r="AG26" s="26"/>
      <c r="AH26" s="26"/>
      <c r="AI26" s="26"/>
    </row>
    <row r="27" spans="1:35" s="1" customFormat="1" ht="75.95" customHeight="1">
      <c r="A27" s="11">
        <v>19</v>
      </c>
      <c r="B27" s="11">
        <v>1</v>
      </c>
      <c r="C27" s="13" t="s">
        <v>100</v>
      </c>
      <c r="D27" s="13" t="s">
        <v>74</v>
      </c>
      <c r="E27" s="12"/>
      <c r="F27" s="15" t="s">
        <v>119</v>
      </c>
      <c r="G27" s="15" t="s">
        <v>38</v>
      </c>
      <c r="H27" s="15" t="s">
        <v>51</v>
      </c>
      <c r="I27" s="15" t="s">
        <v>51</v>
      </c>
      <c r="J27" s="13" t="s">
        <v>108</v>
      </c>
      <c r="K27" s="21">
        <v>3</v>
      </c>
      <c r="L27" s="21"/>
      <c r="M27" s="21"/>
      <c r="N27" s="21"/>
      <c r="O27" s="21"/>
      <c r="P27" s="21"/>
      <c r="Q27" s="21"/>
      <c r="R27" s="21">
        <v>3</v>
      </c>
      <c r="S27" s="21"/>
      <c r="T27" s="21"/>
      <c r="U27" s="21"/>
      <c r="V27" s="21"/>
      <c r="W27" s="21"/>
      <c r="X27" s="16">
        <v>18849.599999999999</v>
      </c>
      <c r="Y27" s="16">
        <f t="shared" si="0"/>
        <v>56548.799999999996</v>
      </c>
      <c r="Z27" s="26"/>
      <c r="AA27" s="26"/>
      <c r="AB27" s="26"/>
      <c r="AC27" s="26"/>
      <c r="AD27" s="26"/>
      <c r="AE27" s="26"/>
      <c r="AF27" s="26"/>
      <c r="AG27" s="26"/>
      <c r="AH27" s="26"/>
      <c r="AI27" s="26"/>
    </row>
    <row r="28" spans="1:35" s="1" customFormat="1" ht="75.95" customHeight="1">
      <c r="A28" s="11">
        <v>20</v>
      </c>
      <c r="B28" s="11">
        <v>1</v>
      </c>
      <c r="C28" s="13" t="s">
        <v>101</v>
      </c>
      <c r="D28" s="13" t="s">
        <v>75</v>
      </c>
      <c r="E28" s="12"/>
      <c r="F28" s="15" t="s">
        <v>121</v>
      </c>
      <c r="G28" s="15" t="s">
        <v>38</v>
      </c>
      <c r="H28" s="15" t="s">
        <v>51</v>
      </c>
      <c r="I28" s="15" t="s">
        <v>51</v>
      </c>
      <c r="J28" s="13" t="s">
        <v>108</v>
      </c>
      <c r="K28" s="21">
        <v>3</v>
      </c>
      <c r="L28" s="21"/>
      <c r="M28" s="21"/>
      <c r="N28" s="21">
        <v>3</v>
      </c>
      <c r="O28" s="21"/>
      <c r="P28" s="21"/>
      <c r="Q28" s="21"/>
      <c r="R28" s="21"/>
      <c r="S28" s="21"/>
      <c r="T28" s="21"/>
      <c r="U28" s="21"/>
      <c r="V28" s="21"/>
      <c r="W28" s="21"/>
      <c r="X28" s="16">
        <v>12768.37</v>
      </c>
      <c r="Y28" s="16">
        <f t="shared" si="0"/>
        <v>38305.11</v>
      </c>
      <c r="Z28" s="26"/>
      <c r="AA28" s="26"/>
      <c r="AB28" s="26"/>
      <c r="AC28" s="26"/>
      <c r="AD28" s="26"/>
      <c r="AE28" s="26"/>
      <c r="AF28" s="26"/>
      <c r="AG28" s="26"/>
      <c r="AH28" s="26"/>
      <c r="AI28" s="26"/>
    </row>
    <row r="29" spans="1:35" s="1" customFormat="1" ht="75.95" customHeight="1">
      <c r="A29" s="11">
        <v>21</v>
      </c>
      <c r="B29" s="11">
        <v>1</v>
      </c>
      <c r="C29" s="13" t="s">
        <v>102</v>
      </c>
      <c r="D29" s="13" t="s">
        <v>76</v>
      </c>
      <c r="E29" s="12"/>
      <c r="F29" s="15" t="s">
        <v>122</v>
      </c>
      <c r="G29" s="15" t="s">
        <v>38</v>
      </c>
      <c r="H29" s="15" t="s">
        <v>51</v>
      </c>
      <c r="I29" s="15" t="s">
        <v>51</v>
      </c>
      <c r="J29" s="13" t="s">
        <v>108</v>
      </c>
      <c r="K29" s="21">
        <v>2</v>
      </c>
      <c r="L29" s="21"/>
      <c r="M29" s="21"/>
      <c r="N29" s="21">
        <v>2</v>
      </c>
      <c r="O29" s="21"/>
      <c r="P29" s="21"/>
      <c r="Q29" s="21"/>
      <c r="R29" s="21"/>
      <c r="S29" s="21"/>
      <c r="T29" s="21"/>
      <c r="U29" s="21"/>
      <c r="V29" s="21"/>
      <c r="W29" s="21"/>
      <c r="X29" s="16">
        <v>57590</v>
      </c>
      <c r="Y29" s="16">
        <f t="shared" si="0"/>
        <v>115180</v>
      </c>
      <c r="Z29" s="26"/>
      <c r="AA29" s="26"/>
      <c r="AB29" s="26"/>
      <c r="AC29" s="26"/>
      <c r="AD29" s="26"/>
      <c r="AE29" s="26"/>
      <c r="AF29" s="26"/>
      <c r="AG29" s="26"/>
      <c r="AH29" s="26"/>
      <c r="AI29" s="26"/>
    </row>
    <row r="30" spans="1:35" s="1" customFormat="1" ht="75.95" customHeight="1">
      <c r="A30" s="11">
        <v>22</v>
      </c>
      <c r="B30" s="11">
        <v>1</v>
      </c>
      <c r="C30" s="13" t="s">
        <v>103</v>
      </c>
      <c r="D30" s="13" t="s">
        <v>77</v>
      </c>
      <c r="E30" s="12"/>
      <c r="F30" s="15" t="s">
        <v>123</v>
      </c>
      <c r="G30" s="15" t="s">
        <v>38</v>
      </c>
      <c r="H30" s="15" t="s">
        <v>51</v>
      </c>
      <c r="I30" s="15" t="s">
        <v>51</v>
      </c>
      <c r="J30" s="13" t="s">
        <v>108</v>
      </c>
      <c r="K30" s="21">
        <v>2</v>
      </c>
      <c r="L30" s="21"/>
      <c r="M30" s="21"/>
      <c r="N30" s="21">
        <v>1</v>
      </c>
      <c r="O30" s="21"/>
      <c r="P30" s="21"/>
      <c r="Q30" s="21"/>
      <c r="R30" s="21">
        <v>1</v>
      </c>
      <c r="S30" s="21"/>
      <c r="T30" s="21"/>
      <c r="U30" s="21"/>
      <c r="V30" s="21"/>
      <c r="W30" s="21"/>
      <c r="X30" s="16">
        <v>30767.46</v>
      </c>
      <c r="Y30" s="16">
        <f t="shared" si="0"/>
        <v>61534.92</v>
      </c>
      <c r="Z30" s="26"/>
      <c r="AA30" s="26"/>
      <c r="AB30" s="26"/>
      <c r="AC30" s="26"/>
      <c r="AD30" s="26"/>
      <c r="AE30" s="26"/>
      <c r="AF30" s="26"/>
      <c r="AG30" s="26"/>
      <c r="AH30" s="26"/>
      <c r="AI30" s="26"/>
    </row>
    <row r="31" spans="1:35" s="1" customFormat="1" ht="75.95" customHeight="1">
      <c r="A31" s="11">
        <v>23</v>
      </c>
      <c r="B31" s="11">
        <v>1</v>
      </c>
      <c r="C31" s="13" t="s">
        <v>104</v>
      </c>
      <c r="D31" s="13" t="s">
        <v>78</v>
      </c>
      <c r="E31" s="12"/>
      <c r="F31" s="15" t="s">
        <v>120</v>
      </c>
      <c r="G31" s="15" t="s">
        <v>38</v>
      </c>
      <c r="H31" s="15" t="s">
        <v>51</v>
      </c>
      <c r="I31" s="15" t="s">
        <v>51</v>
      </c>
      <c r="J31" s="13" t="s">
        <v>108</v>
      </c>
      <c r="K31" s="21">
        <v>2</v>
      </c>
      <c r="L31" s="21"/>
      <c r="M31" s="21"/>
      <c r="N31" s="21"/>
      <c r="O31" s="21"/>
      <c r="P31" s="21"/>
      <c r="Q31" s="21"/>
      <c r="R31" s="21">
        <v>2</v>
      </c>
      <c r="S31" s="21"/>
      <c r="T31" s="21"/>
      <c r="U31" s="21"/>
      <c r="V31" s="21"/>
      <c r="W31" s="21"/>
      <c r="X31" s="16">
        <v>20126.7</v>
      </c>
      <c r="Y31" s="16">
        <f t="shared" si="0"/>
        <v>40253.4</v>
      </c>
      <c r="Z31" s="26"/>
      <c r="AA31" s="26"/>
      <c r="AB31" s="26"/>
      <c r="AC31" s="26"/>
      <c r="AD31" s="26"/>
      <c r="AE31" s="26"/>
      <c r="AF31" s="26"/>
      <c r="AG31" s="26"/>
      <c r="AH31" s="26"/>
      <c r="AI31" s="26"/>
    </row>
    <row r="32" spans="1:35" s="1" customFormat="1" ht="75.95" customHeight="1">
      <c r="A32" s="11">
        <v>24</v>
      </c>
      <c r="B32" s="11">
        <v>1</v>
      </c>
      <c r="C32" s="13" t="s">
        <v>105</v>
      </c>
      <c r="D32" s="13" t="s">
        <v>79</v>
      </c>
      <c r="E32" s="12"/>
      <c r="F32" s="15" t="s">
        <v>120</v>
      </c>
      <c r="G32" s="15" t="s">
        <v>38</v>
      </c>
      <c r="H32" s="15" t="s">
        <v>51</v>
      </c>
      <c r="I32" s="15" t="s">
        <v>51</v>
      </c>
      <c r="J32" s="13" t="s">
        <v>108</v>
      </c>
      <c r="K32" s="21">
        <v>2</v>
      </c>
      <c r="L32" s="21"/>
      <c r="M32" s="21"/>
      <c r="N32" s="21">
        <v>2</v>
      </c>
      <c r="O32" s="21"/>
      <c r="P32" s="21"/>
      <c r="Q32" s="21"/>
      <c r="R32" s="21"/>
      <c r="S32" s="21"/>
      <c r="T32" s="21"/>
      <c r="U32" s="21"/>
      <c r="V32" s="21"/>
      <c r="W32" s="21"/>
      <c r="X32" s="16">
        <v>3364.4</v>
      </c>
      <c r="Y32" s="16">
        <f t="shared" si="0"/>
        <v>6728.8</v>
      </c>
      <c r="Z32" s="26"/>
      <c r="AA32" s="26"/>
      <c r="AB32" s="26"/>
      <c r="AC32" s="26"/>
      <c r="AD32" s="26"/>
      <c r="AE32" s="26"/>
      <c r="AF32" s="26"/>
      <c r="AG32" s="26"/>
      <c r="AH32" s="26"/>
      <c r="AI32" s="26"/>
    </row>
    <row r="33" spans="1:35" s="1" customFormat="1" ht="75.95" customHeight="1">
      <c r="A33" s="11">
        <v>25</v>
      </c>
      <c r="B33" s="11">
        <v>1</v>
      </c>
      <c r="C33" s="13" t="s">
        <v>106</v>
      </c>
      <c r="D33" s="13" t="s">
        <v>80</v>
      </c>
      <c r="E33" s="12"/>
      <c r="F33" s="15" t="s">
        <v>123</v>
      </c>
      <c r="G33" s="15" t="s">
        <v>38</v>
      </c>
      <c r="H33" s="14" t="s">
        <v>51</v>
      </c>
      <c r="I33" s="15" t="s">
        <v>51</v>
      </c>
      <c r="J33" s="13" t="s">
        <v>108</v>
      </c>
      <c r="K33" s="21">
        <v>6</v>
      </c>
      <c r="L33" s="21"/>
      <c r="M33" s="21"/>
      <c r="N33" s="21">
        <v>6</v>
      </c>
      <c r="O33" s="21"/>
      <c r="P33" s="21"/>
      <c r="Q33" s="21"/>
      <c r="R33" s="21"/>
      <c r="S33" s="21"/>
      <c r="T33" s="21"/>
      <c r="U33" s="21"/>
      <c r="V33" s="21"/>
      <c r="W33" s="21"/>
      <c r="X33" s="16">
        <v>10219.25</v>
      </c>
      <c r="Y33" s="16">
        <f t="shared" si="0"/>
        <v>61315.5</v>
      </c>
      <c r="Z33" s="26"/>
      <c r="AA33" s="26"/>
      <c r="AB33" s="26"/>
      <c r="AC33" s="26"/>
      <c r="AD33" s="26"/>
      <c r="AE33" s="26"/>
      <c r="AF33" s="26"/>
      <c r="AG33" s="26"/>
      <c r="AH33" s="26"/>
      <c r="AI33" s="26"/>
    </row>
    <row r="34" spans="1:35" s="1" customFormat="1" ht="75.95" customHeight="1">
      <c r="A34" s="11">
        <v>26</v>
      </c>
      <c r="B34" s="11">
        <v>1</v>
      </c>
      <c r="C34" s="13" t="s">
        <v>107</v>
      </c>
      <c r="D34" s="13" t="s">
        <v>81</v>
      </c>
      <c r="E34" s="12"/>
      <c r="F34" s="15" t="s">
        <v>123</v>
      </c>
      <c r="G34" s="15" t="s">
        <v>38</v>
      </c>
      <c r="H34" s="14" t="s">
        <v>51</v>
      </c>
      <c r="I34" s="15" t="s">
        <v>51</v>
      </c>
      <c r="J34" s="13" t="s">
        <v>108</v>
      </c>
      <c r="K34" s="21">
        <v>4</v>
      </c>
      <c r="L34" s="21"/>
      <c r="M34" s="21"/>
      <c r="N34" s="21">
        <v>4</v>
      </c>
      <c r="O34" s="21"/>
      <c r="P34" s="21"/>
      <c r="Q34" s="21"/>
      <c r="R34" s="21"/>
      <c r="S34" s="21"/>
      <c r="T34" s="21"/>
      <c r="U34" s="21"/>
      <c r="V34" s="21"/>
      <c r="W34" s="21"/>
      <c r="X34" s="16">
        <v>16956.669999999998</v>
      </c>
      <c r="Y34" s="16">
        <f t="shared" si="0"/>
        <v>67826.679999999993</v>
      </c>
      <c r="Z34" s="26"/>
      <c r="AA34" s="26"/>
      <c r="AB34" s="26"/>
      <c r="AC34" s="26"/>
      <c r="AD34" s="26"/>
      <c r="AE34" s="26"/>
      <c r="AF34" s="26"/>
      <c r="AG34" s="26"/>
      <c r="AH34" s="26"/>
      <c r="AI34" s="26"/>
    </row>
    <row r="35" spans="1:35" ht="23.25" customHeight="1">
      <c r="A35" s="49" t="s">
        <v>39</v>
      </c>
      <c r="B35" s="50"/>
      <c r="C35" s="50"/>
      <c r="D35" s="50"/>
      <c r="E35" s="50"/>
      <c r="F35" s="50"/>
      <c r="G35" s="50"/>
      <c r="H35" s="50"/>
      <c r="I35" s="50"/>
      <c r="J35" s="51"/>
      <c r="K35" s="17">
        <f>SUM(K9:K34)</f>
        <v>109</v>
      </c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9"/>
      <c r="Y35" s="20">
        <f>SUM(Y9:Y34)</f>
        <v>856224.37999999989</v>
      </c>
      <c r="Z35" s="27"/>
      <c r="AA35" s="27"/>
      <c r="AB35" s="27"/>
      <c r="AC35" s="27"/>
      <c r="AD35" s="27"/>
      <c r="AE35" s="32">
        <f>SUM(AE9:AE34)</f>
        <v>0</v>
      </c>
      <c r="AF35" s="30"/>
      <c r="AG35" s="30"/>
      <c r="AH35" s="32">
        <f>SUM(AH9:AH34)</f>
        <v>0</v>
      </c>
      <c r="AI35" s="27"/>
    </row>
    <row r="36" spans="1:35" ht="12.95" customHeight="1">
      <c r="Y36" s="22"/>
    </row>
    <row r="37" spans="1:35" ht="57.95" customHeight="1">
      <c r="A37" s="41" t="s">
        <v>40</v>
      </c>
      <c r="B37" s="42"/>
      <c r="C37" s="52" t="s">
        <v>41</v>
      </c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</row>
    <row r="38" spans="1:35" s="1" customFormat="1" ht="36.950000000000003" customHeight="1">
      <c r="A38" s="43" t="s">
        <v>42</v>
      </c>
      <c r="B38" s="44"/>
      <c r="C38" s="53" t="s">
        <v>43</v>
      </c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</row>
    <row r="39" spans="1:35" s="1" customFormat="1" ht="21.95" customHeight="1">
      <c r="A39" s="45"/>
      <c r="B39" s="46"/>
      <c r="C39" s="54" t="s">
        <v>53</v>
      </c>
      <c r="D39" s="54"/>
      <c r="E39" s="54"/>
      <c r="F39" s="54"/>
      <c r="G39" s="54"/>
      <c r="H39" s="54"/>
      <c r="I39" s="54"/>
      <c r="J39" s="55" t="s">
        <v>44</v>
      </c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</row>
    <row r="40" spans="1:35" s="1" customFormat="1" ht="21.95" customHeight="1">
      <c r="A40" s="45"/>
      <c r="B40" s="46"/>
      <c r="C40" s="45" t="s">
        <v>54</v>
      </c>
      <c r="D40" s="45"/>
      <c r="E40" s="45"/>
      <c r="F40" s="45"/>
      <c r="G40" s="45"/>
      <c r="H40" s="45"/>
      <c r="I40" s="45"/>
      <c r="J40" s="46" t="s">
        <v>44</v>
      </c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</row>
    <row r="41" spans="1:35" s="1" customFormat="1" ht="66.75" customHeight="1">
      <c r="A41" s="47"/>
      <c r="B41" s="48"/>
      <c r="C41" s="40" t="s">
        <v>45</v>
      </c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</row>
    <row r="42" spans="1:35" ht="15" customHeight="1"/>
    <row r="43" spans="1:35" ht="15" customHeight="1">
      <c r="A43" s="22"/>
      <c r="B43" s="22"/>
      <c r="C43" s="22"/>
      <c r="D43" s="22"/>
      <c r="E43" s="22"/>
      <c r="F43" s="22"/>
      <c r="G43" s="22"/>
      <c r="H43" s="22"/>
    </row>
    <row r="44" spans="1:35" ht="15" customHeight="1">
      <c r="A44" s="22"/>
      <c r="B44" s="22"/>
      <c r="C44" s="22"/>
      <c r="D44" s="22"/>
      <c r="E44" s="22"/>
      <c r="F44" s="22"/>
      <c r="G44" s="22"/>
      <c r="H44" s="22"/>
    </row>
    <row r="45" spans="1:35" ht="15" customHeight="1">
      <c r="A45" s="22"/>
      <c r="B45" s="22"/>
      <c r="C45" s="22"/>
      <c r="D45" s="22"/>
      <c r="E45" s="22"/>
      <c r="F45" s="22"/>
      <c r="G45" s="22"/>
      <c r="H45" s="22"/>
    </row>
    <row r="46" spans="1:35" ht="15" customHeight="1">
      <c r="A46" s="22"/>
      <c r="B46" s="28"/>
      <c r="C46" s="28"/>
      <c r="D46" s="28"/>
      <c r="E46" s="22"/>
      <c r="F46" s="29" t="s">
        <v>46</v>
      </c>
      <c r="G46" s="22"/>
      <c r="H46" s="22"/>
    </row>
    <row r="47" spans="1:35" ht="15" customHeight="1">
      <c r="A47" s="22"/>
      <c r="B47" s="22"/>
      <c r="C47" s="22"/>
      <c r="D47" s="22"/>
      <c r="E47" s="22"/>
      <c r="F47" s="22"/>
      <c r="G47" s="22"/>
      <c r="H47" s="22"/>
    </row>
    <row r="48" spans="1:35" ht="15" customHeight="1">
      <c r="A48" s="22"/>
      <c r="B48" s="28"/>
      <c r="C48" s="28"/>
      <c r="D48" s="28"/>
      <c r="E48" s="22"/>
      <c r="F48" s="22"/>
      <c r="G48" s="22"/>
      <c r="H48" s="22"/>
    </row>
    <row r="49" spans="1:8" ht="15" customHeight="1">
      <c r="A49" s="22"/>
      <c r="B49" s="22"/>
      <c r="C49" s="22"/>
      <c r="D49" s="22"/>
      <c r="E49" s="22"/>
      <c r="F49" s="22"/>
      <c r="G49" s="22"/>
      <c r="H49" s="22"/>
    </row>
    <row r="50" spans="1:8" ht="19.5" customHeight="1">
      <c r="A50" s="22"/>
      <c r="B50" s="28"/>
      <c r="C50" s="28"/>
      <c r="D50" s="28"/>
      <c r="E50" s="22"/>
      <c r="F50" s="33" t="s">
        <v>47</v>
      </c>
      <c r="G50" s="33"/>
      <c r="H50" s="33"/>
    </row>
    <row r="51" spans="1:8" ht="15" customHeight="1">
      <c r="A51" s="22"/>
      <c r="B51" s="22"/>
      <c r="C51" s="22"/>
      <c r="D51" s="22"/>
      <c r="E51" s="22"/>
      <c r="F51" s="22"/>
      <c r="G51" s="22"/>
      <c r="H51" s="22"/>
    </row>
    <row r="52" spans="1:8" ht="15" customHeight="1">
      <c r="A52" s="22"/>
      <c r="B52" s="22"/>
      <c r="C52" s="22"/>
      <c r="D52" s="22"/>
      <c r="E52" s="22"/>
      <c r="F52" s="22"/>
      <c r="G52" s="22"/>
      <c r="H52" s="22"/>
    </row>
    <row r="53" spans="1:8" ht="11.45" customHeight="1">
      <c r="A53" s="22"/>
      <c r="B53" s="22"/>
      <c r="C53" s="22"/>
      <c r="D53" s="22"/>
      <c r="E53" s="22"/>
      <c r="F53" s="22"/>
      <c r="G53" s="22"/>
      <c r="H53" s="22"/>
    </row>
    <row r="54" spans="1:8" ht="11.45" customHeight="1">
      <c r="A54" s="22"/>
      <c r="B54" s="22"/>
      <c r="C54" s="22"/>
      <c r="D54" s="22"/>
      <c r="E54" s="22"/>
      <c r="F54" s="22"/>
      <c r="G54" s="22"/>
      <c r="H54" s="22"/>
    </row>
  </sheetData>
  <sheetProtection password="CA9C" sheet="1" scenarios="1" autoFilter="0"/>
  <autoFilter ref="A8:AI8"/>
  <mergeCells count="16">
    <mergeCell ref="F50:H50"/>
    <mergeCell ref="L7:W7"/>
    <mergeCell ref="Z7:AI7"/>
    <mergeCell ref="B3:K3"/>
    <mergeCell ref="B4:K4"/>
    <mergeCell ref="B5:K5"/>
    <mergeCell ref="C41:AH41"/>
    <mergeCell ref="A37:B37"/>
    <mergeCell ref="A38:B41"/>
    <mergeCell ref="A35:J35"/>
    <mergeCell ref="C37:AH37"/>
    <mergeCell ref="C38:AH38"/>
    <mergeCell ref="C39:I39"/>
    <mergeCell ref="J39:AH39"/>
    <mergeCell ref="C40:I40"/>
    <mergeCell ref="J40:AH40"/>
  </mergeCells>
  <pageMargins left="0.39370078740157483" right="0.39370078740157483" top="0.39370078740157483" bottom="0.39370078740157483" header="0" footer="0"/>
  <pageSetup paperSize="9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Князькина Анастасия Юрьевна</dc:creator>
  <cp:lastModifiedBy>aknyazkina</cp:lastModifiedBy>
  <dcterms:created xsi:type="dcterms:W3CDTF">2023-11-30T11:37:00Z</dcterms:created>
  <dcterms:modified xsi:type="dcterms:W3CDTF">2024-02-12T13:03:29Z</dcterms:modified>
</cp:coreProperties>
</file>